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/>
  <c r="G184"/>
  <c r="G194"/>
  <c r="G195" s="1"/>
  <c r="F195"/>
  <c r="B195"/>
  <c r="A195"/>
  <c r="L194"/>
  <c r="J194"/>
  <c r="I194"/>
  <c r="H194"/>
  <c r="H184"/>
  <c r="B185"/>
  <c r="A185"/>
  <c r="L184"/>
  <c r="L195"/>
  <c r="J184"/>
  <c r="J195"/>
  <c r="I184"/>
  <c r="L165"/>
  <c r="L175"/>
  <c r="L176" s="1"/>
  <c r="J165"/>
  <c r="J176" s="1"/>
  <c r="J175"/>
  <c r="B176"/>
  <c r="A176"/>
  <c r="I175"/>
  <c r="H175"/>
  <c r="G175"/>
  <c r="F176"/>
  <c r="B166"/>
  <c r="A166"/>
  <c r="I165"/>
  <c r="H165"/>
  <c r="G165"/>
  <c r="G176" s="1"/>
  <c r="I146"/>
  <c r="I156"/>
  <c r="H146"/>
  <c r="H156"/>
  <c r="B157"/>
  <c r="A157"/>
  <c r="L156"/>
  <c r="J156"/>
  <c r="J157" s="1"/>
  <c r="J146"/>
  <c r="G156"/>
  <c r="B147"/>
  <c r="A147"/>
  <c r="L146"/>
  <c r="G146"/>
  <c r="G157" s="1"/>
  <c r="F157"/>
  <c r="G127"/>
  <c r="G137"/>
  <c r="F138"/>
  <c r="B138"/>
  <c r="A138"/>
  <c r="L137"/>
  <c r="J137"/>
  <c r="I137"/>
  <c r="H137"/>
  <c r="H127"/>
  <c r="B128"/>
  <c r="A128"/>
  <c r="L127"/>
  <c r="L138" s="1"/>
  <c r="J127"/>
  <c r="I127"/>
  <c r="I138" s="1"/>
  <c r="L108"/>
  <c r="L119" s="1"/>
  <c r="L118"/>
  <c r="J108"/>
  <c r="J118"/>
  <c r="B119"/>
  <c r="A119"/>
  <c r="I118"/>
  <c r="H118"/>
  <c r="G118"/>
  <c r="F119"/>
  <c r="B109"/>
  <c r="A109"/>
  <c r="I108"/>
  <c r="H108"/>
  <c r="H119" s="1"/>
  <c r="G108"/>
  <c r="I89"/>
  <c r="I99"/>
  <c r="I100" s="1"/>
  <c r="H89"/>
  <c r="H99"/>
  <c r="B100"/>
  <c r="A100"/>
  <c r="L99"/>
  <c r="J99"/>
  <c r="J89"/>
  <c r="G99"/>
  <c r="B90"/>
  <c r="A90"/>
  <c r="L89"/>
  <c r="L100" s="1"/>
  <c r="G89"/>
  <c r="F100"/>
  <c r="L70"/>
  <c r="L80"/>
  <c r="L81"/>
  <c r="F81"/>
  <c r="B81"/>
  <c r="A81"/>
  <c r="J80"/>
  <c r="I80"/>
  <c r="H80"/>
  <c r="H70"/>
  <c r="G80"/>
  <c r="G70"/>
  <c r="B71"/>
  <c r="A71"/>
  <c r="J70"/>
  <c r="J81" s="1"/>
  <c r="I70"/>
  <c r="I81" s="1"/>
  <c r="J51"/>
  <c r="J61"/>
  <c r="I51"/>
  <c r="I62" s="1"/>
  <c r="I61"/>
  <c r="B62"/>
  <c r="A62"/>
  <c r="L61"/>
  <c r="L62" s="1"/>
  <c r="L51"/>
  <c r="H61"/>
  <c r="F62"/>
  <c r="B52"/>
  <c r="A52"/>
  <c r="H51"/>
  <c r="G51"/>
  <c r="H32"/>
  <c r="H42"/>
  <c r="G32"/>
  <c r="G42"/>
  <c r="B43"/>
  <c r="A43"/>
  <c r="L42"/>
  <c r="J42"/>
  <c r="J32"/>
  <c r="I42"/>
  <c r="I32"/>
  <c r="B33"/>
  <c r="A33"/>
  <c r="L32"/>
  <c r="L43" s="1"/>
  <c r="F43"/>
  <c r="F24"/>
  <c r="L13"/>
  <c r="L23"/>
  <c r="L24" s="1"/>
  <c r="B24"/>
  <c r="A24"/>
  <c r="J23"/>
  <c r="I23"/>
  <c r="H23"/>
  <c r="H13"/>
  <c r="G23"/>
  <c r="G13"/>
  <c r="B14"/>
  <c r="A14"/>
  <c r="J13"/>
  <c r="I13"/>
  <c r="I176" l="1"/>
  <c r="H176"/>
  <c r="I157"/>
  <c r="L157"/>
  <c r="G138"/>
  <c r="J138"/>
  <c r="G119"/>
  <c r="J119"/>
  <c r="H100"/>
  <c r="H81"/>
  <c r="G62"/>
  <c r="G43"/>
  <c r="F196"/>
  <c r="I43"/>
  <c r="H43"/>
  <c r="L196"/>
  <c r="H24"/>
  <c r="I195"/>
  <c r="H195"/>
  <c r="H157"/>
  <c r="H138"/>
  <c r="I119"/>
  <c r="G100"/>
  <c r="J100"/>
  <c r="G81"/>
  <c r="H62"/>
  <c r="J62"/>
  <c r="J43"/>
  <c r="J24"/>
  <c r="I24"/>
  <c r="G24"/>
  <c r="G196" l="1"/>
  <c r="H196"/>
  <c r="I196"/>
  <c r="J196"/>
</calcChain>
</file>

<file path=xl/sharedStrings.xml><?xml version="1.0" encoding="utf-8"?>
<sst xmlns="http://schemas.openxmlformats.org/spreadsheetml/2006/main" count="291" uniqueCount="110">
  <si>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</si>
  <si>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</si>
  <si>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</si>
  <si>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</si>
  <si>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</si>
  <si>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</si>
  <si>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</si>
  <si>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</si>
  <si>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</si>
  <si>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</si>
  <si>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</si>
  <si>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</si>
  <si>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</si>
  <si>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</si>
  <si>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</si>
  <si>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</si>
  <si>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</si>
  <si>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</si>
  <si>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</si>
  <si>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</si>
  <si>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</si>
  <si>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</si>
  <si>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</si>
  <si>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</si>
  <si>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</si>
  <si>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</si>
  <si>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</si>
  <si>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</si>
  <si>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</si>
  <si>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</si>
  <si>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</si>
  <si>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</si>
  <si>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</si>
  <si>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</si>
  <si>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</si>
  <si>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</si>
  <si>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</si>
  <si>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</si>
  <si>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</si>
  <si>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</si>
  <si>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МАОУ СОШ № 200</t>
  </si>
  <si>
    <t>200/10</t>
  </si>
  <si>
    <t>Яблоки свежие</t>
  </si>
  <si>
    <t>Хлеб витаминизированный</t>
  </si>
  <si>
    <t>Птица отварная</t>
  </si>
  <si>
    <t>Каша рисовая молочная с маслом</t>
  </si>
  <si>
    <t>Какао на молоке</t>
  </si>
  <si>
    <t>Компот из кураги</t>
  </si>
  <si>
    <t>Чай с сахаром</t>
  </si>
  <si>
    <t>Напиток из вишни</t>
  </si>
  <si>
    <t>Чай с лимоном</t>
  </si>
  <si>
    <t>200/7</t>
  </si>
  <si>
    <t>Компот из клубники</t>
  </si>
  <si>
    <t>Суп - лапша домашняя с курой</t>
  </si>
  <si>
    <t>Суп картофельный с рыбными консервами</t>
  </si>
  <si>
    <t>Макаронные изделия с сыром</t>
  </si>
  <si>
    <t>Суп картофельный с бобовыми с гренками и мясом</t>
  </si>
  <si>
    <t>250/10/10</t>
  </si>
  <si>
    <t>Мандарины свежие</t>
  </si>
  <si>
    <t>Рассольник "Ленинградский" со сметаной и мясом</t>
  </si>
  <si>
    <t>Каша ячневая молочная с маслом</t>
  </si>
  <si>
    <t>Суп из овощей со сметаной и мясом</t>
  </si>
  <si>
    <t>Борщ со сметаной и мясом</t>
  </si>
  <si>
    <t>Булочка "Домашняя"</t>
  </si>
  <si>
    <t>Запеканка из творога с соусом молочным</t>
  </si>
  <si>
    <t>100/10</t>
  </si>
  <si>
    <t>мучн.изд.</t>
  </si>
  <si>
    <t>Каша "Лакомка" молочная с маслом</t>
  </si>
  <si>
    <t>Макаронные изделия отварные / Перец "Пикантный"</t>
  </si>
  <si>
    <t>150/38</t>
  </si>
  <si>
    <t>Хлеб ржаной</t>
  </si>
  <si>
    <t>Кофейный напиток на молоке растворимый</t>
  </si>
  <si>
    <t>Купаты с соусом</t>
  </si>
  <si>
    <t>Пюре картофельное / Огурец свежий "Пикантный"</t>
  </si>
  <si>
    <t>150/15</t>
  </si>
  <si>
    <t>Компот из смеси ягод</t>
  </si>
  <si>
    <t>200/5</t>
  </si>
  <si>
    <t>Гуляш из мяса</t>
  </si>
  <si>
    <t>Каша гречневая рассыпчатая / Огурец свежий "Пикантный"</t>
  </si>
  <si>
    <t>Компот из мандарин</t>
  </si>
  <si>
    <t>150/21</t>
  </si>
  <si>
    <t>Котлеты рыбные</t>
  </si>
  <si>
    <t>Рагу овощное / Помидор свежий "Пикантный"</t>
  </si>
  <si>
    <t>150/45</t>
  </si>
  <si>
    <t>Омлет натуральный с маслом</t>
  </si>
  <si>
    <t>150/5</t>
  </si>
  <si>
    <t>Плов из филе куриного / Подгарнировка из квашеной капусты</t>
  </si>
  <si>
    <t>200/40</t>
  </si>
  <si>
    <t>Напиток "Витошка"</t>
  </si>
  <si>
    <t>Каша кукурузная молочная с маслом</t>
  </si>
  <si>
    <t>Груши свежие</t>
  </si>
  <si>
    <t>Паста Карбонара / Помидор свежий "Пикантный"</t>
  </si>
  <si>
    <t>250/5/40</t>
  </si>
  <si>
    <t>Бутерброд с сыром</t>
  </si>
  <si>
    <t>35/22</t>
  </si>
  <si>
    <t>Каша гречневая молочная с маслом</t>
  </si>
  <si>
    <t>Печенье</t>
  </si>
  <si>
    <t>Рис припущенный / Огурец свежий "Пикантный"</t>
  </si>
  <si>
    <t>150/31</t>
  </si>
  <si>
    <t>хол.блюдо</t>
  </si>
  <si>
    <t xml:space="preserve">Каша молочная геркулесовая с маслом </t>
  </si>
  <si>
    <t>Суп из овощей со шпинатом, сметаной и мясом</t>
  </si>
  <si>
    <t>Бефстроганов</t>
  </si>
  <si>
    <t>Каша гречневая рассыпчатая / Кукуруза "Сладость"</t>
  </si>
  <si>
    <t>150/23</t>
  </si>
  <si>
    <t>Компот из чернослива</t>
  </si>
  <si>
    <t>Чай со сгущенным молоком</t>
  </si>
  <si>
    <t>Тефтели рыбные с соусом</t>
  </si>
  <si>
    <t>Пюре картофельное / Помидор свежий "Пикантный"</t>
  </si>
  <si>
    <t>150/30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</si>
</sst>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3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right" vertical="center"/>
    </xf>
    <xf numFmtId="1" fontId="12" fillId="0" borderId="23" xfId="0" applyNumberFormat="1" applyFont="1" applyBorder="1" applyAlignment="1">
      <alignment horizontal="right" vertical="center"/>
    </xf>
    <xf numFmtId="1" fontId="12" fillId="0" borderId="23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2" fontId="11" fillId="0" borderId="23" xfId="0" applyNumberFormat="1" applyFont="1" applyBorder="1" applyAlignment="1">
      <alignment horizontal="right" vertical="center"/>
    </xf>
    <xf numFmtId="49" fontId="12" fillId="0" borderId="2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top" wrapText="1"/>
    </xf>
    <xf numFmtId="1" fontId="12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I170" sqref="I17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67</v>
      </c>
      <c r="F6" s="58" t="s">
        <v>41</v>
      </c>
      <c r="G6" s="62">
        <v>13.3</v>
      </c>
      <c r="H6" s="61">
        <v>18.600000000000001</v>
      </c>
      <c r="I6" s="61">
        <v>35.700000000000003</v>
      </c>
      <c r="J6" s="60">
        <v>261</v>
      </c>
      <c r="K6" s="60">
        <v>699</v>
      </c>
      <c r="L6" s="65">
        <v>58.73</v>
      </c>
    </row>
    <row r="7" spans="1:12" ht="15">
      <c r="A7" s="23"/>
      <c r="B7" s="15"/>
      <c r="C7" s="11"/>
      <c r="D7" s="6" t="s">
        <v>22</v>
      </c>
      <c r="E7" s="57" t="s">
        <v>48</v>
      </c>
      <c r="F7" s="59">
        <v>200</v>
      </c>
      <c r="G7" s="62">
        <v>0.2</v>
      </c>
      <c r="H7" s="63"/>
      <c r="I7" s="61">
        <v>15.1</v>
      </c>
      <c r="J7" s="61">
        <v>67.2</v>
      </c>
      <c r="K7" s="64">
        <v>685.96</v>
      </c>
      <c r="L7" s="65">
        <v>3.88</v>
      </c>
    </row>
    <row r="8" spans="1:12" ht="15">
      <c r="A8" s="23"/>
      <c r="B8" s="15"/>
      <c r="C8" s="11"/>
      <c r="D8" s="7" t="s">
        <v>24</v>
      </c>
      <c r="E8" s="57" t="s">
        <v>58</v>
      </c>
      <c r="F8" s="59">
        <v>184</v>
      </c>
      <c r="G8" s="62">
        <v>1.5</v>
      </c>
      <c r="H8" s="63"/>
      <c r="I8" s="61">
        <v>15.8</v>
      </c>
      <c r="J8" s="61">
        <v>69.900000000000006</v>
      </c>
      <c r="K8" s="60">
        <v>895</v>
      </c>
      <c r="L8" s="65">
        <v>43.95</v>
      </c>
    </row>
    <row r="9" spans="1:12" ht="15">
      <c r="A9" s="23"/>
      <c r="B9" s="15"/>
      <c r="C9" s="11"/>
      <c r="D9" s="7" t="s">
        <v>23</v>
      </c>
      <c r="E9" s="57" t="s">
        <v>43</v>
      </c>
      <c r="F9" s="59">
        <v>30</v>
      </c>
      <c r="G9" s="62">
        <v>2.4</v>
      </c>
      <c r="H9" s="61">
        <v>1.1000000000000001</v>
      </c>
      <c r="I9" s="61">
        <v>16.600000000000001</v>
      </c>
      <c r="J9" s="61">
        <v>81.5</v>
      </c>
      <c r="K9" s="64">
        <v>10.08</v>
      </c>
      <c r="L9" s="65">
        <v>2.08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624</v>
      </c>
      <c r="G13" s="19">
        <f t="shared" ref="G13:J13" si="0">SUM(G6:G12)</f>
        <v>17.399999999999999</v>
      </c>
      <c r="H13" s="19">
        <f t="shared" si="0"/>
        <v>19.700000000000003</v>
      </c>
      <c r="I13" s="19">
        <f t="shared" si="0"/>
        <v>83.200000000000017</v>
      </c>
      <c r="J13" s="19">
        <f t="shared" si="0"/>
        <v>479.6</v>
      </c>
      <c r="K13" s="25"/>
      <c r="L13" s="19">
        <f t="shared" ref="L13" si="1">SUM(L6:L12)</f>
        <v>108.64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56</v>
      </c>
      <c r="F14" s="58" t="s">
        <v>57</v>
      </c>
      <c r="G14" s="62">
        <v>5.3</v>
      </c>
      <c r="H14" s="61">
        <v>7.1</v>
      </c>
      <c r="I14" s="61">
        <v>15.1</v>
      </c>
      <c r="J14" s="61">
        <v>183.5</v>
      </c>
      <c r="K14" s="64">
        <v>751.04</v>
      </c>
      <c r="L14" s="65">
        <v>24.08</v>
      </c>
    </row>
    <row r="15" spans="1:12" ht="15">
      <c r="A15" s="23"/>
      <c r="B15" s="15"/>
      <c r="C15" s="11"/>
      <c r="D15" s="7" t="s">
        <v>27</v>
      </c>
      <c r="E15" s="57" t="s">
        <v>44</v>
      </c>
      <c r="F15" s="59">
        <v>105</v>
      </c>
      <c r="G15" s="62">
        <v>8.8000000000000007</v>
      </c>
      <c r="H15" s="61">
        <v>10.3</v>
      </c>
      <c r="I15" s="61">
        <v>0.2</v>
      </c>
      <c r="J15" s="61">
        <v>157.6</v>
      </c>
      <c r="K15" s="64">
        <v>439.08</v>
      </c>
      <c r="L15" s="65">
        <v>65.97</v>
      </c>
    </row>
    <row r="16" spans="1:12" ht="25.5">
      <c r="A16" s="23"/>
      <c r="B16" s="15"/>
      <c r="C16" s="11"/>
      <c r="D16" s="7" t="s">
        <v>28</v>
      </c>
      <c r="E16" s="57" t="s">
        <v>68</v>
      </c>
      <c r="F16" s="66" t="s">
        <v>69</v>
      </c>
      <c r="G16" s="62">
        <v>5.8</v>
      </c>
      <c r="H16" s="61">
        <v>6.7</v>
      </c>
      <c r="I16" s="61">
        <v>35.1</v>
      </c>
      <c r="J16" s="61">
        <v>133.80000000000001</v>
      </c>
      <c r="K16" s="64">
        <v>516.04</v>
      </c>
      <c r="L16" s="65">
        <v>40.43</v>
      </c>
    </row>
    <row r="17" spans="1:12" ht="15">
      <c r="A17" s="23"/>
      <c r="B17" s="15"/>
      <c r="C17" s="11"/>
      <c r="D17" s="7" t="s">
        <v>29</v>
      </c>
      <c r="E17" s="57" t="s">
        <v>49</v>
      </c>
      <c r="F17" s="59">
        <v>200</v>
      </c>
      <c r="G17" s="62">
        <v>0.2</v>
      </c>
      <c r="H17" s="63"/>
      <c r="I17" s="61">
        <v>20.8</v>
      </c>
      <c r="J17" s="60">
        <v>102</v>
      </c>
      <c r="K17" s="64">
        <v>701.04</v>
      </c>
      <c r="L17" s="65">
        <v>27.05</v>
      </c>
    </row>
    <row r="18" spans="1:12" ht="15">
      <c r="A18" s="23"/>
      <c r="B18" s="15"/>
      <c r="C18" s="11"/>
      <c r="D18" s="7" t="s">
        <v>30</v>
      </c>
      <c r="E18" s="57" t="s">
        <v>43</v>
      </c>
      <c r="F18" s="59">
        <v>55</v>
      </c>
      <c r="G18" s="62">
        <v>4.3</v>
      </c>
      <c r="H18" s="60">
        <v>2</v>
      </c>
      <c r="I18" s="61">
        <v>25.4</v>
      </c>
      <c r="J18" s="61">
        <v>49.5</v>
      </c>
      <c r="K18" s="64">
        <v>10.08</v>
      </c>
      <c r="L18" s="65">
        <v>3.8</v>
      </c>
    </row>
    <row r="19" spans="1:12" ht="15">
      <c r="A19" s="23"/>
      <c r="B19" s="15"/>
      <c r="C19" s="11"/>
      <c r="D19" s="7" t="s">
        <v>31</v>
      </c>
      <c r="E19" s="57" t="s">
        <v>70</v>
      </c>
      <c r="F19" s="59">
        <v>30</v>
      </c>
      <c r="G19" s="62">
        <v>2.1</v>
      </c>
      <c r="H19" s="61">
        <v>1.1000000000000001</v>
      </c>
      <c r="I19" s="61">
        <v>16.2</v>
      </c>
      <c r="J19" s="61">
        <v>78.599999999999994</v>
      </c>
      <c r="K19" s="64">
        <v>11.01</v>
      </c>
      <c r="L19" s="65">
        <v>1.62</v>
      </c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v>848</v>
      </c>
      <c r="G23" s="19">
        <f t="shared" ref="G23:J23" si="2">SUM(G14:G22)</f>
        <v>26.500000000000004</v>
      </c>
      <c r="H23" s="19">
        <f t="shared" si="2"/>
        <v>27.2</v>
      </c>
      <c r="I23" s="19">
        <f t="shared" si="2"/>
        <v>112.8</v>
      </c>
      <c r="J23" s="19">
        <f t="shared" si="2"/>
        <v>705.00000000000011</v>
      </c>
      <c r="K23" s="25"/>
      <c r="L23" s="19">
        <f t="shared" ref="L23" si="3">SUM(L14:L22)</f>
        <v>162.95000000000002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1472</v>
      </c>
      <c r="G24" s="32">
        <f t="shared" ref="G24:J24" si="4">G13+G23</f>
        <v>43.900000000000006</v>
      </c>
      <c r="H24" s="32">
        <f t="shared" si="4"/>
        <v>46.900000000000006</v>
      </c>
      <c r="I24" s="32">
        <f t="shared" si="4"/>
        <v>196</v>
      </c>
      <c r="J24" s="32">
        <f t="shared" si="4"/>
        <v>1184.6000000000001</v>
      </c>
      <c r="K24" s="32"/>
      <c r="L24" s="32">
        <f t="shared" ref="L24" si="5">L13+L23</f>
        <v>271.59000000000003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7" t="s">
        <v>45</v>
      </c>
      <c r="F25" s="58" t="s">
        <v>41</v>
      </c>
      <c r="G25" s="62">
        <v>9.1999999999999993</v>
      </c>
      <c r="H25" s="61">
        <v>11.7</v>
      </c>
      <c r="I25" s="61">
        <v>21.7</v>
      </c>
      <c r="J25" s="61">
        <v>300.10000000000002</v>
      </c>
      <c r="K25" s="64">
        <v>257.95999999999998</v>
      </c>
      <c r="L25" s="65">
        <v>44.93</v>
      </c>
    </row>
    <row r="26" spans="1:12" ht="15">
      <c r="A26" s="14"/>
      <c r="B26" s="15"/>
      <c r="C26" s="11"/>
      <c r="D26" s="6" t="s">
        <v>22</v>
      </c>
      <c r="E26" s="57" t="s">
        <v>71</v>
      </c>
      <c r="F26" s="59">
        <v>200</v>
      </c>
      <c r="G26" s="62">
        <v>3.1</v>
      </c>
      <c r="H26" s="61">
        <v>3.4</v>
      </c>
      <c r="I26" s="61">
        <v>22.2</v>
      </c>
      <c r="J26" s="61">
        <v>146.6</v>
      </c>
      <c r="K26" s="64">
        <v>762.97</v>
      </c>
      <c r="L26" s="65">
        <v>23.02</v>
      </c>
    </row>
    <row r="27" spans="1:12" ht="15">
      <c r="A27" s="14"/>
      <c r="B27" s="15"/>
      <c r="C27" s="11"/>
      <c r="D27" s="7" t="s">
        <v>24</v>
      </c>
      <c r="E27" s="57" t="s">
        <v>42</v>
      </c>
      <c r="F27" s="59">
        <v>191</v>
      </c>
      <c r="G27" s="62">
        <v>0.8</v>
      </c>
      <c r="H27" s="63"/>
      <c r="I27" s="61">
        <v>21.6</v>
      </c>
      <c r="J27" s="61">
        <v>87.9</v>
      </c>
      <c r="K27" s="60">
        <v>25</v>
      </c>
      <c r="L27" s="65">
        <v>38.61</v>
      </c>
    </row>
    <row r="28" spans="1:12" ht="15">
      <c r="A28" s="14"/>
      <c r="B28" s="15"/>
      <c r="C28" s="11"/>
      <c r="D28" s="7" t="s">
        <v>23</v>
      </c>
      <c r="E28" s="57" t="s">
        <v>43</v>
      </c>
      <c r="F28" s="59">
        <v>30</v>
      </c>
      <c r="G28" s="62">
        <v>2.4</v>
      </c>
      <c r="H28" s="61">
        <v>1.1000000000000001</v>
      </c>
      <c r="I28" s="61">
        <v>16.600000000000001</v>
      </c>
      <c r="J28" s="61">
        <v>81.5</v>
      </c>
      <c r="K28" s="64">
        <v>10.08</v>
      </c>
      <c r="L28" s="65">
        <v>2.08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v>631</v>
      </c>
      <c r="G32" s="19">
        <f t="shared" ref="G32" si="6">SUM(G25:G31)</f>
        <v>15.5</v>
      </c>
      <c r="H32" s="19">
        <f t="shared" ref="H32" si="7">SUM(H25:H31)</f>
        <v>16.2</v>
      </c>
      <c r="I32" s="19">
        <f t="shared" ref="I32" si="8">SUM(I25:I31)</f>
        <v>82.1</v>
      </c>
      <c r="J32" s="19">
        <f t="shared" ref="J32:L32" si="9">SUM(J25:J31)</f>
        <v>616.1</v>
      </c>
      <c r="K32" s="25"/>
      <c r="L32" s="19">
        <f t="shared" si="9"/>
        <v>108.64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62</v>
      </c>
      <c r="F33" s="58" t="s">
        <v>57</v>
      </c>
      <c r="G33" s="62">
        <v>7.6</v>
      </c>
      <c r="H33" s="61">
        <v>8.4</v>
      </c>
      <c r="I33" s="61">
        <v>13.7</v>
      </c>
      <c r="J33" s="61">
        <v>142.80000000000001</v>
      </c>
      <c r="K33" s="64">
        <v>110.11</v>
      </c>
      <c r="L33" s="65">
        <v>32.18</v>
      </c>
    </row>
    <row r="34" spans="1:12" ht="15">
      <c r="A34" s="14"/>
      <c r="B34" s="15"/>
      <c r="C34" s="11"/>
      <c r="D34" s="7" t="s">
        <v>27</v>
      </c>
      <c r="E34" s="57" t="s">
        <v>72</v>
      </c>
      <c r="F34" s="59">
        <v>100</v>
      </c>
      <c r="G34" s="62">
        <v>5.7</v>
      </c>
      <c r="H34" s="60">
        <v>7</v>
      </c>
      <c r="I34" s="61">
        <v>12.8</v>
      </c>
      <c r="J34" s="60">
        <v>257</v>
      </c>
      <c r="K34" s="64">
        <v>54.08</v>
      </c>
      <c r="L34" s="65">
        <v>69.66</v>
      </c>
    </row>
    <row r="35" spans="1:12" ht="15">
      <c r="A35" s="14"/>
      <c r="B35" s="15"/>
      <c r="C35" s="11"/>
      <c r="D35" s="7" t="s">
        <v>28</v>
      </c>
      <c r="E35" s="57" t="s">
        <v>73</v>
      </c>
      <c r="F35" s="66" t="s">
        <v>74</v>
      </c>
      <c r="G35" s="62">
        <v>3.4</v>
      </c>
      <c r="H35" s="61">
        <v>6</v>
      </c>
      <c r="I35" s="61">
        <v>16.399999999999999</v>
      </c>
      <c r="J35" s="61">
        <v>167.7</v>
      </c>
      <c r="K35" s="64">
        <v>472.96</v>
      </c>
      <c r="L35" s="65">
        <v>41.23</v>
      </c>
    </row>
    <row r="36" spans="1:12" ht="15">
      <c r="A36" s="14"/>
      <c r="B36" s="15"/>
      <c r="C36" s="11"/>
      <c r="D36" s="7" t="s">
        <v>29</v>
      </c>
      <c r="E36" s="57" t="s">
        <v>75</v>
      </c>
      <c r="F36" s="59">
        <v>200</v>
      </c>
      <c r="G36" s="62">
        <v>0.5</v>
      </c>
      <c r="H36" s="63"/>
      <c r="I36" s="60">
        <v>26</v>
      </c>
      <c r="J36" s="61">
        <v>100.5</v>
      </c>
      <c r="K36" s="60">
        <v>659</v>
      </c>
      <c r="L36" s="65">
        <v>14.31</v>
      </c>
    </row>
    <row r="37" spans="1:12" ht="15">
      <c r="A37" s="14"/>
      <c r="B37" s="15"/>
      <c r="C37" s="11"/>
      <c r="D37" s="7" t="s">
        <v>31</v>
      </c>
      <c r="E37" s="57" t="s">
        <v>70</v>
      </c>
      <c r="F37" s="59">
        <v>30</v>
      </c>
      <c r="G37" s="62">
        <v>2.1</v>
      </c>
      <c r="H37" s="61">
        <v>1.1000000000000001</v>
      </c>
      <c r="I37" s="61">
        <v>16.2</v>
      </c>
      <c r="J37" s="61">
        <v>78.599999999999994</v>
      </c>
      <c r="K37" s="64">
        <v>11.01</v>
      </c>
      <c r="L37" s="65">
        <v>1.62</v>
      </c>
    </row>
    <row r="38" spans="1:12" ht="15">
      <c r="A38" s="14"/>
      <c r="B38" s="15"/>
      <c r="C38" s="11"/>
      <c r="D38" s="7" t="s">
        <v>30</v>
      </c>
      <c r="E38" s="57" t="s">
        <v>43</v>
      </c>
      <c r="F38" s="59">
        <v>58</v>
      </c>
      <c r="G38" s="62">
        <v>4.5999999999999996</v>
      </c>
      <c r="H38" s="61">
        <v>2.1</v>
      </c>
      <c r="I38" s="60">
        <v>32</v>
      </c>
      <c r="J38" s="61">
        <v>157.6</v>
      </c>
      <c r="K38" s="64">
        <v>10.08</v>
      </c>
      <c r="L38" s="65">
        <v>3.95</v>
      </c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v>823</v>
      </c>
      <c r="G42" s="19">
        <f t="shared" ref="G42" si="10">SUM(G33:G41)</f>
        <v>23.9</v>
      </c>
      <c r="H42" s="19">
        <f t="shared" ref="H42" si="11">SUM(H33:H41)</f>
        <v>24.6</v>
      </c>
      <c r="I42" s="19">
        <f t="shared" ref="I42" si="12">SUM(I33:I41)</f>
        <v>117.10000000000001</v>
      </c>
      <c r="J42" s="19">
        <f t="shared" ref="J42:L42" si="13">SUM(J33:J41)</f>
        <v>904.2</v>
      </c>
      <c r="K42" s="25"/>
      <c r="L42" s="19">
        <f t="shared" si="13"/>
        <v>162.94999999999999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1454</v>
      </c>
      <c r="G43" s="32">
        <f t="shared" ref="G43" si="14">G32+G42</f>
        <v>39.4</v>
      </c>
      <c r="H43" s="32">
        <f t="shared" ref="H43" si="15">H32+H42</f>
        <v>40.799999999999997</v>
      </c>
      <c r="I43" s="32">
        <f t="shared" ref="I43" si="16">I32+I42</f>
        <v>199.2</v>
      </c>
      <c r="J43" s="32">
        <f t="shared" ref="J43:L43" si="17">J32+J42</f>
        <v>1520.3000000000002</v>
      </c>
      <c r="K43" s="32"/>
      <c r="L43" s="32">
        <f t="shared" si="17"/>
        <v>271.58999999999997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7" t="s">
        <v>60</v>
      </c>
      <c r="F44" s="58" t="s">
        <v>76</v>
      </c>
      <c r="G44" s="62">
        <v>7.4</v>
      </c>
      <c r="H44" s="61">
        <v>7.8</v>
      </c>
      <c r="I44" s="61">
        <v>33.200000000000003</v>
      </c>
      <c r="J44" s="61">
        <v>262.3</v>
      </c>
      <c r="K44" s="64">
        <v>257.95999999999998</v>
      </c>
      <c r="L44" s="65">
        <v>30.95</v>
      </c>
    </row>
    <row r="45" spans="1:12" ht="15">
      <c r="A45" s="23"/>
      <c r="B45" s="15"/>
      <c r="C45" s="11"/>
      <c r="D45" s="6" t="s">
        <v>21</v>
      </c>
      <c r="E45" s="57" t="s">
        <v>64</v>
      </c>
      <c r="F45" s="58" t="s">
        <v>65</v>
      </c>
      <c r="G45" s="62">
        <v>7.4</v>
      </c>
      <c r="H45" s="61">
        <v>8.1999999999999993</v>
      </c>
      <c r="I45" s="61">
        <v>16.5</v>
      </c>
      <c r="J45" s="61">
        <v>252.2</v>
      </c>
      <c r="K45" s="64">
        <v>297.12</v>
      </c>
      <c r="L45" s="65">
        <v>72.45</v>
      </c>
    </row>
    <row r="46" spans="1:12" ht="15">
      <c r="A46" s="23"/>
      <c r="B46" s="15"/>
      <c r="C46" s="11"/>
      <c r="D46" s="7" t="s">
        <v>22</v>
      </c>
      <c r="E46" s="57" t="s">
        <v>48</v>
      </c>
      <c r="F46" s="59">
        <v>200</v>
      </c>
      <c r="G46" s="62">
        <v>0.2</v>
      </c>
      <c r="H46" s="63"/>
      <c r="I46" s="61">
        <v>15.1</v>
      </c>
      <c r="J46" s="61">
        <v>57.2</v>
      </c>
      <c r="K46" s="64">
        <v>685.96</v>
      </c>
      <c r="L46" s="65">
        <v>3.16</v>
      </c>
    </row>
    <row r="47" spans="1:12" ht="15">
      <c r="A47" s="23"/>
      <c r="B47" s="15"/>
      <c r="C47" s="11"/>
      <c r="D47" s="7" t="s">
        <v>23</v>
      </c>
      <c r="E47" s="57" t="s">
        <v>43</v>
      </c>
      <c r="F47" s="59">
        <v>30</v>
      </c>
      <c r="G47" s="62">
        <v>2.4</v>
      </c>
      <c r="H47" s="61">
        <v>1.1000000000000001</v>
      </c>
      <c r="I47" s="61">
        <v>16.600000000000001</v>
      </c>
      <c r="J47" s="61">
        <v>81.5</v>
      </c>
      <c r="K47" s="64">
        <v>10.08</v>
      </c>
      <c r="L47" s="65">
        <v>2.08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545</v>
      </c>
      <c r="G51" s="19">
        <f t="shared" ref="G51" si="18">SUM(G44:G50)</f>
        <v>17.399999999999999</v>
      </c>
      <c r="H51" s="19">
        <f t="shared" ref="H51" si="19">SUM(H44:H50)</f>
        <v>17.100000000000001</v>
      </c>
      <c r="I51" s="19">
        <f t="shared" ref="I51" si="20">SUM(I44:I50)</f>
        <v>81.400000000000006</v>
      </c>
      <c r="J51" s="19">
        <f t="shared" ref="J51:L51" si="21">SUM(J44:J50)</f>
        <v>653.20000000000005</v>
      </c>
      <c r="K51" s="25"/>
      <c r="L51" s="19">
        <f t="shared" si="21"/>
        <v>108.64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61</v>
      </c>
      <c r="F52" s="58" t="s">
        <v>57</v>
      </c>
      <c r="G52" s="62">
        <v>3.7</v>
      </c>
      <c r="H52" s="61">
        <v>7.6</v>
      </c>
      <c r="I52" s="61">
        <v>12.8</v>
      </c>
      <c r="J52" s="61">
        <v>131.69999999999999</v>
      </c>
      <c r="K52" s="64">
        <v>135.05000000000001</v>
      </c>
      <c r="L52" s="65">
        <v>46.1</v>
      </c>
    </row>
    <row r="53" spans="1:12" ht="15">
      <c r="A53" s="23"/>
      <c r="B53" s="15"/>
      <c r="C53" s="11"/>
      <c r="D53" s="7" t="s">
        <v>27</v>
      </c>
      <c r="E53" s="57" t="s">
        <v>77</v>
      </c>
      <c r="F53" s="59">
        <v>100</v>
      </c>
      <c r="G53" s="62">
        <v>9.5</v>
      </c>
      <c r="H53" s="61">
        <v>9.4</v>
      </c>
      <c r="I53" s="61">
        <v>3.7</v>
      </c>
      <c r="J53" s="61">
        <v>324.7</v>
      </c>
      <c r="K53" s="64">
        <v>401.96</v>
      </c>
      <c r="L53" s="65">
        <v>68.150000000000006</v>
      </c>
    </row>
    <row r="54" spans="1:12" ht="25.5">
      <c r="A54" s="23"/>
      <c r="B54" s="15"/>
      <c r="C54" s="11"/>
      <c r="D54" s="7" t="s">
        <v>28</v>
      </c>
      <c r="E54" s="57" t="s">
        <v>78</v>
      </c>
      <c r="F54" s="66" t="s">
        <v>74</v>
      </c>
      <c r="G54" s="62">
        <v>7.8</v>
      </c>
      <c r="H54" s="61">
        <v>6.7</v>
      </c>
      <c r="I54" s="61">
        <v>31.6</v>
      </c>
      <c r="J54" s="61">
        <v>247.1</v>
      </c>
      <c r="K54" s="64">
        <v>463.96</v>
      </c>
      <c r="L54" s="65">
        <v>24.47</v>
      </c>
    </row>
    <row r="55" spans="1:12" ht="15">
      <c r="A55" s="23"/>
      <c r="B55" s="15"/>
      <c r="C55" s="11"/>
      <c r="D55" s="7" t="s">
        <v>29</v>
      </c>
      <c r="E55" s="57" t="s">
        <v>79</v>
      </c>
      <c r="F55" s="59">
        <v>200</v>
      </c>
      <c r="G55" s="62">
        <v>0.3</v>
      </c>
      <c r="H55" s="63"/>
      <c r="I55" s="61">
        <v>23.3</v>
      </c>
      <c r="J55" s="61">
        <v>89.6</v>
      </c>
      <c r="K55" s="60">
        <v>660</v>
      </c>
      <c r="L55" s="65">
        <v>19.739999999999998</v>
      </c>
    </row>
    <row r="56" spans="1:12" ht="15">
      <c r="A56" s="23"/>
      <c r="B56" s="15"/>
      <c r="C56" s="11"/>
      <c r="D56" s="7" t="s">
        <v>31</v>
      </c>
      <c r="E56" s="57" t="s">
        <v>70</v>
      </c>
      <c r="F56" s="59">
        <v>30</v>
      </c>
      <c r="G56" s="62">
        <v>2.1</v>
      </c>
      <c r="H56" s="61">
        <v>1.1000000000000001</v>
      </c>
      <c r="I56" s="61">
        <v>16.2</v>
      </c>
      <c r="J56" s="61">
        <v>78.599999999999994</v>
      </c>
      <c r="K56" s="64">
        <v>11.01</v>
      </c>
      <c r="L56" s="65">
        <v>1.62</v>
      </c>
    </row>
    <row r="57" spans="1:12" ht="15">
      <c r="A57" s="23"/>
      <c r="B57" s="15"/>
      <c r="C57" s="11"/>
      <c r="D57" s="7" t="s">
        <v>30</v>
      </c>
      <c r="E57" s="57" t="s">
        <v>43</v>
      </c>
      <c r="F57" s="59">
        <v>42</v>
      </c>
      <c r="G57" s="62">
        <v>3.3</v>
      </c>
      <c r="H57" s="61">
        <v>1.6</v>
      </c>
      <c r="I57" s="61">
        <v>23.2</v>
      </c>
      <c r="J57" s="61">
        <v>114.1</v>
      </c>
      <c r="K57" s="64">
        <v>10.08</v>
      </c>
      <c r="L57" s="65">
        <v>2.87</v>
      </c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807</v>
      </c>
      <c r="G61" s="67">
        <f>SUM(G52:G60)</f>
        <v>26.700000000000003</v>
      </c>
      <c r="H61" s="19">
        <f t="shared" ref="H61" si="22">SUM(H52:H60)</f>
        <v>26.400000000000002</v>
      </c>
      <c r="I61" s="19">
        <f t="shared" ref="I61" si="23">SUM(I52:I60)</f>
        <v>110.80000000000001</v>
      </c>
      <c r="J61" s="19">
        <f t="shared" ref="J61:L61" si="24">SUM(J52:J60)</f>
        <v>985.80000000000007</v>
      </c>
      <c r="K61" s="25"/>
      <c r="L61" s="19">
        <f t="shared" si="24"/>
        <v>162.95000000000002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1352</v>
      </c>
      <c r="G62" s="32">
        <f t="shared" ref="G62" si="25">G51+G61</f>
        <v>44.1</v>
      </c>
      <c r="H62" s="32">
        <f t="shared" ref="H62" si="26">H51+H61</f>
        <v>43.5</v>
      </c>
      <c r="I62" s="32">
        <f t="shared" ref="I62" si="27">I51+I61</f>
        <v>192.20000000000002</v>
      </c>
      <c r="J62" s="32">
        <f t="shared" ref="J62:L62" si="28">J51+J61</f>
        <v>1639</v>
      </c>
      <c r="K62" s="32"/>
      <c r="L62" s="32">
        <f t="shared" si="28"/>
        <v>271.59000000000003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72</v>
      </c>
      <c r="F63" s="59">
        <v>100</v>
      </c>
      <c r="G63" s="62">
        <v>7.7</v>
      </c>
      <c r="H63" s="60">
        <v>8.9</v>
      </c>
      <c r="I63" s="61">
        <v>32.5</v>
      </c>
      <c r="J63" s="60">
        <v>257</v>
      </c>
      <c r="K63" s="64">
        <v>54.08</v>
      </c>
      <c r="L63" s="65">
        <v>69.66</v>
      </c>
    </row>
    <row r="64" spans="1:12" ht="25.5">
      <c r="A64" s="23"/>
      <c r="B64" s="15"/>
      <c r="C64" s="11"/>
      <c r="D64" s="6" t="s">
        <v>21</v>
      </c>
      <c r="E64" s="57" t="s">
        <v>68</v>
      </c>
      <c r="F64" s="66" t="s">
        <v>80</v>
      </c>
      <c r="G64" s="62">
        <v>5.6</v>
      </c>
      <c r="H64" s="61">
        <v>5.9</v>
      </c>
      <c r="I64" s="61">
        <v>21.3</v>
      </c>
      <c r="J64" s="61">
        <v>222.4</v>
      </c>
      <c r="K64" s="64">
        <v>516.04</v>
      </c>
      <c r="L64" s="65">
        <v>29.21</v>
      </c>
    </row>
    <row r="65" spans="1:12" ht="15">
      <c r="A65" s="23"/>
      <c r="B65" s="15"/>
      <c r="C65" s="11"/>
      <c r="D65" s="7" t="s">
        <v>22</v>
      </c>
      <c r="E65" s="57" t="s">
        <v>50</v>
      </c>
      <c r="F65" s="58" t="s">
        <v>51</v>
      </c>
      <c r="G65" s="62">
        <v>0.3</v>
      </c>
      <c r="H65" s="63"/>
      <c r="I65" s="61">
        <v>15.3</v>
      </c>
      <c r="J65" s="61">
        <v>59.4</v>
      </c>
      <c r="K65" s="64">
        <v>686.04</v>
      </c>
      <c r="L65" s="65">
        <v>6.75</v>
      </c>
    </row>
    <row r="66" spans="1:12" ht="15">
      <c r="A66" s="23"/>
      <c r="B66" s="15"/>
      <c r="C66" s="11"/>
      <c r="D66" s="7" t="s">
        <v>23</v>
      </c>
      <c r="E66" s="57" t="s">
        <v>43</v>
      </c>
      <c r="F66" s="59">
        <v>44</v>
      </c>
      <c r="G66" s="62">
        <v>3.5</v>
      </c>
      <c r="H66" s="61">
        <v>1.6</v>
      </c>
      <c r="I66" s="61">
        <v>14.3</v>
      </c>
      <c r="J66" s="61">
        <v>119.6</v>
      </c>
      <c r="K66" s="64">
        <v>10.08</v>
      </c>
      <c r="L66" s="65">
        <v>3.02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522</v>
      </c>
      <c r="G70" s="19">
        <f t="shared" ref="G70" si="29">SUM(G63:G69)</f>
        <v>17.100000000000001</v>
      </c>
      <c r="H70" s="19">
        <f t="shared" ref="H70" si="30">SUM(H63:H69)</f>
        <v>16.400000000000002</v>
      </c>
      <c r="I70" s="19">
        <f t="shared" ref="I70" si="31">SUM(I63:I69)</f>
        <v>83.399999999999991</v>
      </c>
      <c r="J70" s="19">
        <f t="shared" ref="J70:L70" si="32">SUM(J63:J69)</f>
        <v>658.4</v>
      </c>
      <c r="K70" s="25"/>
      <c r="L70" s="19">
        <f t="shared" si="32"/>
        <v>108.64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59</v>
      </c>
      <c r="F71" s="58" t="s">
        <v>57</v>
      </c>
      <c r="G71" s="62">
        <v>4.4000000000000004</v>
      </c>
      <c r="H71" s="61">
        <v>4.5</v>
      </c>
      <c r="I71" s="61">
        <v>19.5</v>
      </c>
      <c r="J71" s="61">
        <v>167.6</v>
      </c>
      <c r="K71" s="61">
        <v>129.1</v>
      </c>
      <c r="L71" s="65">
        <v>35.130000000000003</v>
      </c>
    </row>
    <row r="72" spans="1:12" ht="15">
      <c r="A72" s="23"/>
      <c r="B72" s="15"/>
      <c r="C72" s="11"/>
      <c r="D72" s="7" t="s">
        <v>27</v>
      </c>
      <c r="E72" s="57" t="s">
        <v>81</v>
      </c>
      <c r="F72" s="59">
        <v>90</v>
      </c>
      <c r="G72" s="62">
        <v>12.4</v>
      </c>
      <c r="H72" s="60">
        <v>9.3000000000000007</v>
      </c>
      <c r="I72" s="61">
        <v>16.899999999999999</v>
      </c>
      <c r="J72" s="61">
        <v>243.1</v>
      </c>
      <c r="K72" s="64">
        <v>324.22000000000003</v>
      </c>
      <c r="L72" s="65">
        <v>67.64</v>
      </c>
    </row>
    <row r="73" spans="1:12" ht="15">
      <c r="A73" s="23"/>
      <c r="B73" s="15"/>
      <c r="C73" s="11"/>
      <c r="D73" s="7" t="s">
        <v>28</v>
      </c>
      <c r="E73" s="57" t="s">
        <v>82</v>
      </c>
      <c r="F73" s="66" t="s">
        <v>83</v>
      </c>
      <c r="G73" s="62">
        <v>2.7</v>
      </c>
      <c r="H73" s="60">
        <v>10.3</v>
      </c>
      <c r="I73" s="61">
        <v>20.5</v>
      </c>
      <c r="J73" s="61">
        <v>180.3</v>
      </c>
      <c r="K73" s="64">
        <v>541.04</v>
      </c>
      <c r="L73" s="65">
        <v>42.01</v>
      </c>
    </row>
    <row r="74" spans="1:12" ht="15">
      <c r="A74" s="23"/>
      <c r="B74" s="15"/>
      <c r="C74" s="11"/>
      <c r="D74" s="7" t="s">
        <v>29</v>
      </c>
      <c r="E74" s="57" t="s">
        <v>47</v>
      </c>
      <c r="F74" s="59">
        <v>200</v>
      </c>
      <c r="G74" s="68">
        <v>1</v>
      </c>
      <c r="H74" s="63"/>
      <c r="I74" s="61">
        <v>23.2</v>
      </c>
      <c r="J74" s="61">
        <v>129.69999999999999</v>
      </c>
      <c r="K74" s="64">
        <v>638.04</v>
      </c>
      <c r="L74" s="65">
        <v>12.92</v>
      </c>
    </row>
    <row r="75" spans="1:12" ht="15">
      <c r="A75" s="23"/>
      <c r="B75" s="15"/>
      <c r="C75" s="11"/>
      <c r="D75" s="7" t="s">
        <v>31</v>
      </c>
      <c r="E75" s="57" t="s">
        <v>70</v>
      </c>
      <c r="F75" s="59">
        <v>30</v>
      </c>
      <c r="G75" s="62">
        <v>2.1</v>
      </c>
      <c r="H75" s="61">
        <v>1.1000000000000001</v>
      </c>
      <c r="I75" s="61">
        <v>16.2</v>
      </c>
      <c r="J75" s="61">
        <v>78.599999999999994</v>
      </c>
      <c r="K75" s="64">
        <v>11.01</v>
      </c>
      <c r="L75" s="65">
        <v>1.62</v>
      </c>
    </row>
    <row r="76" spans="1:12" ht="15">
      <c r="A76" s="23"/>
      <c r="B76" s="15"/>
      <c r="C76" s="11"/>
      <c r="D76" s="7" t="s">
        <v>30</v>
      </c>
      <c r="E76" s="57" t="s">
        <v>43</v>
      </c>
      <c r="F76" s="59">
        <v>53</v>
      </c>
      <c r="G76" s="62">
        <v>4.2</v>
      </c>
      <c r="H76" s="60">
        <v>2</v>
      </c>
      <c r="I76" s="61">
        <v>19.3</v>
      </c>
      <c r="J76" s="60">
        <v>144</v>
      </c>
      <c r="K76" s="64">
        <v>10.08</v>
      </c>
      <c r="L76" s="65">
        <v>3.63</v>
      </c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v>838</v>
      </c>
      <c r="G80" s="19">
        <f t="shared" ref="G80" si="33">SUM(G71:G79)</f>
        <v>26.8</v>
      </c>
      <c r="H80" s="19">
        <f t="shared" ref="H80" si="34">SUM(H71:H79)</f>
        <v>27.200000000000003</v>
      </c>
      <c r="I80" s="19">
        <f t="shared" ref="I80" si="35">SUM(I71:I79)</f>
        <v>115.6</v>
      </c>
      <c r="J80" s="19">
        <f t="shared" ref="J80:L80" si="36">SUM(J71:J79)</f>
        <v>943.30000000000007</v>
      </c>
      <c r="K80" s="25"/>
      <c r="L80" s="19">
        <f t="shared" si="36"/>
        <v>162.94999999999999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1360</v>
      </c>
      <c r="G81" s="32">
        <f t="shared" ref="G81" si="37">G70+G80</f>
        <v>43.900000000000006</v>
      </c>
      <c r="H81" s="32">
        <f t="shared" ref="H81" si="38">H70+H80</f>
        <v>43.600000000000009</v>
      </c>
      <c r="I81" s="32">
        <f t="shared" ref="I81" si="39">I70+I80</f>
        <v>199</v>
      </c>
      <c r="J81" s="32">
        <f t="shared" ref="J81:L81" si="40">J70+J80</f>
        <v>1601.7</v>
      </c>
      <c r="K81" s="32"/>
      <c r="L81" s="32">
        <f t="shared" si="40"/>
        <v>271.58999999999997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84</v>
      </c>
      <c r="F82" s="58" t="s">
        <v>85</v>
      </c>
      <c r="G82" s="62">
        <v>5.7</v>
      </c>
      <c r="H82" s="61">
        <v>5.8</v>
      </c>
      <c r="I82" s="61">
        <v>2.9</v>
      </c>
      <c r="J82" s="61">
        <v>306.3</v>
      </c>
      <c r="K82" s="64">
        <v>284.95999999999998</v>
      </c>
      <c r="L82" s="65">
        <v>76.760000000000005</v>
      </c>
    </row>
    <row r="83" spans="1:12" ht="15">
      <c r="A83" s="23"/>
      <c r="B83" s="15"/>
      <c r="C83" s="11"/>
      <c r="D83" s="6" t="s">
        <v>22</v>
      </c>
      <c r="E83" s="57" t="s">
        <v>46</v>
      </c>
      <c r="F83" s="59">
        <v>200</v>
      </c>
      <c r="G83" s="62">
        <v>1.6</v>
      </c>
      <c r="H83" s="61">
        <v>1.7</v>
      </c>
      <c r="I83" s="61">
        <v>23.6</v>
      </c>
      <c r="J83" s="61">
        <v>111.5</v>
      </c>
      <c r="K83" s="64">
        <v>642.01</v>
      </c>
      <c r="L83" s="65">
        <v>17.739999999999998</v>
      </c>
    </row>
    <row r="84" spans="1:12" ht="15">
      <c r="A84" s="23"/>
      <c r="B84" s="15"/>
      <c r="C84" s="11"/>
      <c r="D84" s="7" t="s">
        <v>66</v>
      </c>
      <c r="E84" s="57" t="s">
        <v>63</v>
      </c>
      <c r="F84" s="59">
        <v>100</v>
      </c>
      <c r="G84" s="62">
        <v>7.5</v>
      </c>
      <c r="H84" s="61">
        <v>8.1</v>
      </c>
      <c r="I84" s="61">
        <v>24.7</v>
      </c>
      <c r="J84" s="61">
        <v>389.6</v>
      </c>
      <c r="K84" s="64">
        <v>769.04</v>
      </c>
      <c r="L84" s="65">
        <v>10.7</v>
      </c>
    </row>
    <row r="85" spans="1:12" ht="15">
      <c r="A85" s="23"/>
      <c r="B85" s="15"/>
      <c r="C85" s="11"/>
      <c r="D85" s="7" t="s">
        <v>23</v>
      </c>
      <c r="E85" s="57" t="s">
        <v>43</v>
      </c>
      <c r="F85" s="59">
        <v>50</v>
      </c>
      <c r="G85" s="68">
        <v>4</v>
      </c>
      <c r="H85" s="61">
        <v>1.9</v>
      </c>
      <c r="I85" s="61">
        <v>27.6</v>
      </c>
      <c r="J85" s="61">
        <v>135.9</v>
      </c>
      <c r="K85" s="64">
        <v>10.08</v>
      </c>
      <c r="L85" s="65">
        <v>3.44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505</v>
      </c>
      <c r="G89" s="19">
        <f t="shared" ref="G89" si="41">SUM(G82:G88)</f>
        <v>18.8</v>
      </c>
      <c r="H89" s="19">
        <f t="shared" ref="H89" si="42">SUM(H82:H88)</f>
        <v>17.5</v>
      </c>
      <c r="I89" s="19">
        <f t="shared" ref="I89" si="43">SUM(I82:I88)</f>
        <v>78.800000000000011</v>
      </c>
      <c r="J89" s="19">
        <f t="shared" ref="J89:L89" si="44">SUM(J82:J88)</f>
        <v>943.30000000000007</v>
      </c>
      <c r="K89" s="25"/>
      <c r="L89" s="19">
        <f t="shared" si="44"/>
        <v>108.64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53</v>
      </c>
      <c r="F90" s="59">
        <v>250</v>
      </c>
      <c r="G90" s="62">
        <v>7.8</v>
      </c>
      <c r="H90" s="61">
        <v>9.1999999999999993</v>
      </c>
      <c r="I90" s="61">
        <v>15.1</v>
      </c>
      <c r="J90" s="61">
        <v>171.1</v>
      </c>
      <c r="K90" s="64">
        <v>151.96</v>
      </c>
      <c r="L90" s="65">
        <v>42.32</v>
      </c>
    </row>
    <row r="91" spans="1:12" ht="25.5">
      <c r="A91" s="23"/>
      <c r="B91" s="15"/>
      <c r="C91" s="11"/>
      <c r="D91" s="7" t="s">
        <v>27</v>
      </c>
      <c r="E91" s="57" t="s">
        <v>86</v>
      </c>
      <c r="F91" s="66" t="s">
        <v>87</v>
      </c>
      <c r="G91" s="62">
        <v>13.6</v>
      </c>
      <c r="H91" s="61">
        <v>14.5</v>
      </c>
      <c r="I91" s="60">
        <v>44.3</v>
      </c>
      <c r="J91" s="61">
        <v>404.1</v>
      </c>
      <c r="K91" s="64">
        <v>449.96</v>
      </c>
      <c r="L91" s="65">
        <v>106.78</v>
      </c>
    </row>
    <row r="92" spans="1:12" ht="15">
      <c r="A92" s="23"/>
      <c r="B92" s="15"/>
      <c r="C92" s="11"/>
      <c r="D92" s="7" t="s">
        <v>29</v>
      </c>
      <c r="E92" s="57" t="s">
        <v>88</v>
      </c>
      <c r="F92" s="59">
        <v>200</v>
      </c>
      <c r="G92" s="69"/>
      <c r="H92" s="63"/>
      <c r="I92" s="61">
        <v>18.600000000000001</v>
      </c>
      <c r="J92" s="60">
        <v>74</v>
      </c>
      <c r="K92" s="64">
        <v>6.22</v>
      </c>
      <c r="L92" s="65">
        <v>10.08</v>
      </c>
    </row>
    <row r="93" spans="1:12" ht="15">
      <c r="A93" s="23"/>
      <c r="B93" s="15"/>
      <c r="C93" s="11"/>
      <c r="D93" s="7" t="s">
        <v>30</v>
      </c>
      <c r="E93" s="57" t="s">
        <v>43</v>
      </c>
      <c r="F93" s="59">
        <v>31</v>
      </c>
      <c r="G93" s="62">
        <v>2.4</v>
      </c>
      <c r="H93" s="61">
        <v>1.1000000000000001</v>
      </c>
      <c r="I93" s="61">
        <v>17.100000000000001</v>
      </c>
      <c r="J93" s="61">
        <v>84.2</v>
      </c>
      <c r="K93" s="64">
        <v>10.08</v>
      </c>
      <c r="L93" s="65">
        <v>2.15</v>
      </c>
    </row>
    <row r="94" spans="1:12" ht="15">
      <c r="A94" s="23"/>
      <c r="B94" s="15"/>
      <c r="C94" s="11"/>
      <c r="D94" s="7" t="s">
        <v>31</v>
      </c>
      <c r="E94" s="57" t="s">
        <v>70</v>
      </c>
      <c r="F94" s="59">
        <v>30</v>
      </c>
      <c r="G94" s="62">
        <v>2.1</v>
      </c>
      <c r="H94" s="61">
        <v>1.1000000000000001</v>
      </c>
      <c r="I94" s="61">
        <v>16.2</v>
      </c>
      <c r="J94" s="61">
        <v>78.599999999999994</v>
      </c>
      <c r="K94" s="64">
        <v>11.01</v>
      </c>
      <c r="L94" s="65">
        <v>1.62</v>
      </c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v>751</v>
      </c>
      <c r="G99" s="19">
        <f t="shared" ref="G99" si="45">SUM(G90:G98)</f>
        <v>25.9</v>
      </c>
      <c r="H99" s="19">
        <f t="shared" ref="H99" si="46">SUM(H90:H98)</f>
        <v>25.900000000000002</v>
      </c>
      <c r="I99" s="19">
        <f t="shared" ref="I99" si="47">SUM(I90:I98)</f>
        <v>111.3</v>
      </c>
      <c r="J99" s="19">
        <f t="shared" ref="J99:L99" si="48">SUM(J90:J98)</f>
        <v>812.00000000000011</v>
      </c>
      <c r="K99" s="25"/>
      <c r="L99" s="19">
        <f t="shared" si="48"/>
        <v>162.95000000000002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1256</v>
      </c>
      <c r="G100" s="32">
        <f t="shared" ref="G100" si="49">G89+G99</f>
        <v>44.7</v>
      </c>
      <c r="H100" s="32">
        <f t="shared" ref="H100" si="50">H89+H99</f>
        <v>43.400000000000006</v>
      </c>
      <c r="I100" s="32">
        <f t="shared" ref="I100" si="51">I89+I99</f>
        <v>190.10000000000002</v>
      </c>
      <c r="J100" s="32">
        <f t="shared" ref="J100:L100" si="52">J89+J99</f>
        <v>1755.3000000000002</v>
      </c>
      <c r="K100" s="32"/>
      <c r="L100" s="32">
        <f t="shared" si="52"/>
        <v>271.59000000000003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89</v>
      </c>
      <c r="F101" s="58" t="s">
        <v>41</v>
      </c>
      <c r="G101" s="62">
        <v>7.4</v>
      </c>
      <c r="H101" s="61">
        <v>11.9</v>
      </c>
      <c r="I101" s="61">
        <v>22.2</v>
      </c>
      <c r="J101" s="61">
        <v>317.5</v>
      </c>
      <c r="K101" s="64">
        <v>257.23</v>
      </c>
      <c r="L101" s="65">
        <v>43.33</v>
      </c>
    </row>
    <row r="102" spans="1:12" ht="15">
      <c r="A102" s="23"/>
      <c r="B102" s="15"/>
      <c r="C102" s="11"/>
      <c r="D102" s="6" t="s">
        <v>22</v>
      </c>
      <c r="E102" s="57" t="s">
        <v>71</v>
      </c>
      <c r="F102" s="59">
        <v>200</v>
      </c>
      <c r="G102" s="62">
        <v>6.1</v>
      </c>
      <c r="H102" s="61">
        <v>3.4</v>
      </c>
      <c r="I102" s="61">
        <v>27.2</v>
      </c>
      <c r="J102" s="61">
        <v>146.6</v>
      </c>
      <c r="K102" s="64">
        <v>762.97</v>
      </c>
      <c r="L102" s="65">
        <v>24.78</v>
      </c>
    </row>
    <row r="103" spans="1:12" ht="15">
      <c r="A103" s="23"/>
      <c r="B103" s="15"/>
      <c r="C103" s="11"/>
      <c r="D103" s="7" t="s">
        <v>24</v>
      </c>
      <c r="E103" s="57" t="s">
        <v>90</v>
      </c>
      <c r="F103" s="59">
        <v>124</v>
      </c>
      <c r="G103" s="62">
        <v>0.5</v>
      </c>
      <c r="H103" s="63"/>
      <c r="I103" s="61">
        <v>13.3</v>
      </c>
      <c r="J103" s="61">
        <v>52.1</v>
      </c>
      <c r="K103" s="64">
        <v>894.01</v>
      </c>
      <c r="L103" s="65">
        <v>38.450000000000003</v>
      </c>
    </row>
    <row r="104" spans="1:12" ht="15">
      <c r="A104" s="23"/>
      <c r="B104" s="15"/>
      <c r="C104" s="11"/>
      <c r="D104" s="7" t="s">
        <v>23</v>
      </c>
      <c r="E104" s="57" t="s">
        <v>43</v>
      </c>
      <c r="F104" s="59">
        <v>30</v>
      </c>
      <c r="G104" s="62">
        <v>2.4</v>
      </c>
      <c r="H104" s="61">
        <v>1.1000000000000001</v>
      </c>
      <c r="I104" s="61">
        <v>16.600000000000001</v>
      </c>
      <c r="J104" s="61">
        <v>81.5</v>
      </c>
      <c r="K104" s="64">
        <v>10.08</v>
      </c>
      <c r="L104" s="65">
        <v>2.08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564</v>
      </c>
      <c r="G108" s="19">
        <f t="shared" ref="G108:J108" si="53">SUM(G101:G107)</f>
        <v>16.399999999999999</v>
      </c>
      <c r="H108" s="19">
        <f t="shared" si="53"/>
        <v>16.400000000000002</v>
      </c>
      <c r="I108" s="19">
        <f t="shared" si="53"/>
        <v>79.300000000000011</v>
      </c>
      <c r="J108" s="19">
        <f t="shared" si="53"/>
        <v>597.70000000000005</v>
      </c>
      <c r="K108" s="25"/>
      <c r="L108" s="19">
        <f t="shared" ref="L108" si="54">SUM(L101:L107)</f>
        <v>108.64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54</v>
      </c>
      <c r="F109" s="59">
        <v>250</v>
      </c>
      <c r="G109" s="62">
        <v>4.3</v>
      </c>
      <c r="H109" s="61">
        <v>6.1</v>
      </c>
      <c r="I109" s="61">
        <v>15.2</v>
      </c>
      <c r="J109" s="61">
        <v>129.19999999999999</v>
      </c>
      <c r="K109" s="64">
        <v>756.04</v>
      </c>
      <c r="L109" s="65">
        <v>25</v>
      </c>
    </row>
    <row r="110" spans="1:12" ht="15">
      <c r="A110" s="23"/>
      <c r="B110" s="15"/>
      <c r="C110" s="11"/>
      <c r="D110" s="7" t="s">
        <v>27</v>
      </c>
      <c r="E110" s="57" t="s">
        <v>91</v>
      </c>
      <c r="F110" s="66" t="s">
        <v>92</v>
      </c>
      <c r="G110" s="62">
        <v>14.6</v>
      </c>
      <c r="H110" s="61">
        <v>17.100000000000001</v>
      </c>
      <c r="I110" s="60">
        <v>31</v>
      </c>
      <c r="J110" s="61">
        <v>463.5</v>
      </c>
      <c r="K110" s="64">
        <v>29.14</v>
      </c>
      <c r="L110" s="65">
        <v>105.59</v>
      </c>
    </row>
    <row r="111" spans="1:12" ht="15">
      <c r="A111" s="23"/>
      <c r="B111" s="15"/>
      <c r="C111" s="11"/>
      <c r="D111" s="7" t="s">
        <v>29</v>
      </c>
      <c r="E111" s="57" t="s">
        <v>49</v>
      </c>
      <c r="F111" s="59">
        <v>200</v>
      </c>
      <c r="G111" s="62">
        <v>0.2</v>
      </c>
      <c r="H111" s="63"/>
      <c r="I111" s="61">
        <v>16.8</v>
      </c>
      <c r="J111" s="60">
        <v>102</v>
      </c>
      <c r="K111" s="64">
        <v>701.04</v>
      </c>
      <c r="L111" s="65">
        <v>27.05</v>
      </c>
    </row>
    <row r="112" spans="1:12" ht="15">
      <c r="A112" s="23"/>
      <c r="B112" s="15"/>
      <c r="C112" s="11"/>
      <c r="D112" s="7" t="s">
        <v>30</v>
      </c>
      <c r="E112" s="57" t="s">
        <v>43</v>
      </c>
      <c r="F112" s="59">
        <v>54</v>
      </c>
      <c r="G112" s="62">
        <v>4.3</v>
      </c>
      <c r="H112" s="60">
        <v>2</v>
      </c>
      <c r="I112" s="61">
        <v>29.8</v>
      </c>
      <c r="J112" s="61">
        <v>146.80000000000001</v>
      </c>
      <c r="K112" s="64">
        <v>10.08</v>
      </c>
      <c r="L112" s="65">
        <v>3.69</v>
      </c>
    </row>
    <row r="113" spans="1:12" ht="15">
      <c r="A113" s="23"/>
      <c r="B113" s="15"/>
      <c r="C113" s="11"/>
      <c r="D113" s="7" t="s">
        <v>31</v>
      </c>
      <c r="E113" s="57" t="s">
        <v>70</v>
      </c>
      <c r="F113" s="59">
        <v>30</v>
      </c>
      <c r="G113" s="62">
        <v>2.1</v>
      </c>
      <c r="H113" s="61">
        <v>1.1000000000000001</v>
      </c>
      <c r="I113" s="61">
        <v>16.2</v>
      </c>
      <c r="J113" s="61">
        <v>78.599999999999994</v>
      </c>
      <c r="K113" s="64">
        <v>11.01</v>
      </c>
      <c r="L113" s="65">
        <v>1.62</v>
      </c>
    </row>
    <row r="114" spans="1:12" ht="1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customHeight="1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v>829</v>
      </c>
      <c r="G118" s="19">
        <f t="shared" ref="G118:J118" si="55">SUM(G109:G117)</f>
        <v>25.5</v>
      </c>
      <c r="H118" s="19">
        <f t="shared" si="55"/>
        <v>26.300000000000004</v>
      </c>
      <c r="I118" s="19">
        <f t="shared" si="55"/>
        <v>109</v>
      </c>
      <c r="J118" s="19">
        <f t="shared" si="55"/>
        <v>920.1</v>
      </c>
      <c r="K118" s="25"/>
      <c r="L118" s="19">
        <f t="shared" ref="L118" si="56">SUM(L109:L117)</f>
        <v>162.95000000000002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1393</v>
      </c>
      <c r="G119" s="32">
        <f t="shared" ref="G119" si="57">G108+G118</f>
        <v>41.9</v>
      </c>
      <c r="H119" s="32">
        <f t="shared" ref="H119" si="58">H108+H118</f>
        <v>42.7</v>
      </c>
      <c r="I119" s="32">
        <f t="shared" ref="I119" si="59">I108+I118</f>
        <v>188.3</v>
      </c>
      <c r="J119" s="32">
        <f t="shared" ref="J119:L119" si="60">J108+J118</f>
        <v>1517.8000000000002</v>
      </c>
      <c r="K119" s="32"/>
      <c r="L119" s="32">
        <f t="shared" si="60"/>
        <v>271.59000000000003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99</v>
      </c>
      <c r="E120" s="57" t="s">
        <v>93</v>
      </c>
      <c r="F120" s="58" t="s">
        <v>94</v>
      </c>
      <c r="G120" s="62">
        <v>6.8</v>
      </c>
      <c r="H120" s="61">
        <v>5.3</v>
      </c>
      <c r="I120" s="61">
        <v>18.899999999999999</v>
      </c>
      <c r="J120" s="61">
        <v>173.7</v>
      </c>
      <c r="K120" s="64">
        <v>3.04</v>
      </c>
      <c r="L120" s="65">
        <v>25.5</v>
      </c>
    </row>
    <row r="121" spans="1:12" ht="15">
      <c r="A121" s="14"/>
      <c r="B121" s="15"/>
      <c r="C121" s="11"/>
      <c r="D121" s="6" t="s">
        <v>21</v>
      </c>
      <c r="E121" s="57" t="s">
        <v>95</v>
      </c>
      <c r="F121" s="58" t="s">
        <v>41</v>
      </c>
      <c r="G121" s="62">
        <v>6.1</v>
      </c>
      <c r="H121" s="61">
        <v>6.6</v>
      </c>
      <c r="I121" s="61">
        <v>23.4</v>
      </c>
      <c r="J121" s="61">
        <v>332.4</v>
      </c>
      <c r="K121" s="64">
        <v>257.94</v>
      </c>
      <c r="L121" s="65">
        <v>44.12</v>
      </c>
    </row>
    <row r="122" spans="1:12" ht="15">
      <c r="A122" s="14"/>
      <c r="B122" s="15"/>
      <c r="C122" s="11"/>
      <c r="D122" s="7" t="s">
        <v>22</v>
      </c>
      <c r="E122" s="57" t="s">
        <v>71</v>
      </c>
      <c r="F122" s="59">
        <v>200</v>
      </c>
      <c r="G122" s="62">
        <v>1.6</v>
      </c>
      <c r="H122" s="61">
        <v>1.8</v>
      </c>
      <c r="I122" s="61">
        <v>14.8</v>
      </c>
      <c r="J122" s="61">
        <v>115.6</v>
      </c>
      <c r="K122" s="64">
        <v>762.97</v>
      </c>
      <c r="L122" s="65">
        <v>16.22</v>
      </c>
    </row>
    <row r="123" spans="1:12" ht="15">
      <c r="A123" s="14"/>
      <c r="B123" s="15"/>
      <c r="C123" s="11"/>
      <c r="D123" s="7" t="s">
        <v>66</v>
      </c>
      <c r="E123" s="57" t="s">
        <v>96</v>
      </c>
      <c r="F123" s="59">
        <v>50</v>
      </c>
      <c r="G123" s="68">
        <v>4</v>
      </c>
      <c r="H123" s="61">
        <v>4.5</v>
      </c>
      <c r="I123" s="61">
        <v>23.5</v>
      </c>
      <c r="J123" s="60">
        <v>210</v>
      </c>
      <c r="K123" s="64">
        <v>85.72</v>
      </c>
      <c r="L123" s="65">
        <v>22.8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517</v>
      </c>
      <c r="G127" s="19">
        <f t="shared" ref="G127:J127" si="61">SUM(G120:G126)</f>
        <v>18.5</v>
      </c>
      <c r="H127" s="19">
        <f t="shared" si="61"/>
        <v>18.2</v>
      </c>
      <c r="I127" s="19">
        <f t="shared" si="61"/>
        <v>80.599999999999994</v>
      </c>
      <c r="J127" s="19">
        <f t="shared" si="61"/>
        <v>831.69999999999993</v>
      </c>
      <c r="K127" s="25"/>
      <c r="L127" s="19">
        <f t="shared" ref="L127" si="62">SUM(L120:L126)</f>
        <v>108.64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59</v>
      </c>
      <c r="F128" s="58" t="s">
        <v>57</v>
      </c>
      <c r="G128" s="62">
        <v>7.4</v>
      </c>
      <c r="H128" s="61">
        <v>8.5</v>
      </c>
      <c r="I128" s="61">
        <v>19.5</v>
      </c>
      <c r="J128" s="61">
        <v>167.6</v>
      </c>
      <c r="K128" s="61">
        <v>129.1</v>
      </c>
      <c r="L128" s="65">
        <v>36.090000000000003</v>
      </c>
    </row>
    <row r="129" spans="1:12" ht="15">
      <c r="A129" s="14"/>
      <c r="B129" s="15"/>
      <c r="C129" s="11"/>
      <c r="D129" s="7" t="s">
        <v>27</v>
      </c>
      <c r="E129" s="57" t="s">
        <v>72</v>
      </c>
      <c r="F129" s="59">
        <v>100</v>
      </c>
      <c r="G129" s="62">
        <v>5.7</v>
      </c>
      <c r="H129" s="60">
        <v>7</v>
      </c>
      <c r="I129" s="61">
        <v>20.8</v>
      </c>
      <c r="J129" s="60">
        <v>257</v>
      </c>
      <c r="K129" s="64">
        <v>54.08</v>
      </c>
      <c r="L129" s="65">
        <v>69.680000000000007</v>
      </c>
    </row>
    <row r="130" spans="1:12" ht="15">
      <c r="A130" s="14"/>
      <c r="B130" s="15"/>
      <c r="C130" s="11"/>
      <c r="D130" s="7" t="s">
        <v>28</v>
      </c>
      <c r="E130" s="57" t="s">
        <v>97</v>
      </c>
      <c r="F130" s="66" t="s">
        <v>98</v>
      </c>
      <c r="G130" s="62">
        <v>3.9</v>
      </c>
      <c r="H130" s="61">
        <v>6.3</v>
      </c>
      <c r="I130" s="61">
        <v>21.1</v>
      </c>
      <c r="J130" s="61">
        <v>226.1</v>
      </c>
      <c r="K130" s="64">
        <v>466.96</v>
      </c>
      <c r="L130" s="65">
        <v>37.76</v>
      </c>
    </row>
    <row r="131" spans="1:12" ht="15">
      <c r="A131" s="14"/>
      <c r="B131" s="15"/>
      <c r="C131" s="11"/>
      <c r="D131" s="7" t="s">
        <v>29</v>
      </c>
      <c r="E131" s="57" t="s">
        <v>52</v>
      </c>
      <c r="F131" s="59">
        <v>200</v>
      </c>
      <c r="G131" s="62">
        <v>0.5</v>
      </c>
      <c r="H131" s="63"/>
      <c r="I131" s="60">
        <v>18.5</v>
      </c>
      <c r="J131" s="61">
        <v>122.5</v>
      </c>
      <c r="K131" s="64">
        <v>635.04</v>
      </c>
      <c r="L131" s="65">
        <v>13.52</v>
      </c>
    </row>
    <row r="132" spans="1:12" ht="15">
      <c r="A132" s="14"/>
      <c r="B132" s="15"/>
      <c r="C132" s="11"/>
      <c r="D132" s="7" t="s">
        <v>31</v>
      </c>
      <c r="E132" s="57" t="s">
        <v>70</v>
      </c>
      <c r="F132" s="59">
        <v>30</v>
      </c>
      <c r="G132" s="62">
        <v>2.1</v>
      </c>
      <c r="H132" s="61">
        <v>1.1000000000000001</v>
      </c>
      <c r="I132" s="61">
        <v>16.2</v>
      </c>
      <c r="J132" s="61">
        <v>78.599999999999994</v>
      </c>
      <c r="K132" s="64">
        <v>11.01</v>
      </c>
      <c r="L132" s="65">
        <v>1.78</v>
      </c>
    </row>
    <row r="133" spans="1:12" ht="15">
      <c r="A133" s="14"/>
      <c r="B133" s="15"/>
      <c r="C133" s="11"/>
      <c r="D133" s="7" t="s">
        <v>30</v>
      </c>
      <c r="E133" s="57" t="s">
        <v>43</v>
      </c>
      <c r="F133" s="59">
        <v>56</v>
      </c>
      <c r="G133" s="62">
        <v>4.4000000000000004</v>
      </c>
      <c r="H133" s="61">
        <v>2.1</v>
      </c>
      <c r="I133" s="61">
        <v>20.9</v>
      </c>
      <c r="J133" s="61">
        <v>152.19999999999999</v>
      </c>
      <c r="K133" s="64">
        <v>10.08</v>
      </c>
      <c r="L133" s="65">
        <v>4.12</v>
      </c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v>837</v>
      </c>
      <c r="G137" s="19">
        <f t="shared" ref="G137:J137" si="63">SUM(G128:G136)</f>
        <v>24</v>
      </c>
      <c r="H137" s="19">
        <f t="shared" si="63"/>
        <v>25.000000000000004</v>
      </c>
      <c r="I137" s="19">
        <f t="shared" si="63"/>
        <v>117</v>
      </c>
      <c r="J137" s="19">
        <f t="shared" si="63"/>
        <v>1004</v>
      </c>
      <c r="K137" s="25"/>
      <c r="L137" s="19">
        <f t="shared" ref="L137" si="64">SUM(L128:L136)</f>
        <v>162.95000000000002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1354</v>
      </c>
      <c r="G138" s="32">
        <f t="shared" ref="G138" si="65">G127+G137</f>
        <v>42.5</v>
      </c>
      <c r="H138" s="32">
        <f t="shared" ref="H138" si="66">H127+H137</f>
        <v>43.2</v>
      </c>
      <c r="I138" s="32">
        <f t="shared" ref="I138" si="67">I127+I137</f>
        <v>197.6</v>
      </c>
      <c r="J138" s="32">
        <f t="shared" ref="J138:L138" si="68">J127+J137</f>
        <v>1835.6999999999998</v>
      </c>
      <c r="K138" s="32"/>
      <c r="L138" s="32">
        <f t="shared" si="68"/>
        <v>271.59000000000003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100</v>
      </c>
      <c r="F139" s="58" t="s">
        <v>76</v>
      </c>
      <c r="G139" s="62">
        <v>7.4</v>
      </c>
      <c r="H139" s="61">
        <v>8.9</v>
      </c>
      <c r="I139" s="61">
        <v>35.6</v>
      </c>
      <c r="J139" s="61">
        <v>179.1</v>
      </c>
      <c r="K139" s="64">
        <v>257.95999999999998</v>
      </c>
      <c r="L139" s="65">
        <v>29.19</v>
      </c>
    </row>
    <row r="140" spans="1:12" ht="15">
      <c r="A140" s="23"/>
      <c r="B140" s="15"/>
      <c r="C140" s="11"/>
      <c r="D140" s="6" t="s">
        <v>21</v>
      </c>
      <c r="E140" s="57" t="s">
        <v>64</v>
      </c>
      <c r="F140" s="58" t="s">
        <v>65</v>
      </c>
      <c r="G140" s="62">
        <v>9.1999999999999993</v>
      </c>
      <c r="H140" s="61">
        <v>8.6</v>
      </c>
      <c r="I140" s="61">
        <v>12.5</v>
      </c>
      <c r="J140" s="61">
        <v>152.19999999999999</v>
      </c>
      <c r="K140" s="64">
        <v>297.12</v>
      </c>
      <c r="L140" s="65">
        <v>73.33</v>
      </c>
    </row>
    <row r="141" spans="1:12" ht="15">
      <c r="A141" s="23"/>
      <c r="B141" s="15"/>
      <c r="C141" s="11"/>
      <c r="D141" s="7" t="s">
        <v>22</v>
      </c>
      <c r="E141" s="57" t="s">
        <v>48</v>
      </c>
      <c r="F141" s="59">
        <v>200</v>
      </c>
      <c r="G141" s="62">
        <v>0.2</v>
      </c>
      <c r="H141" s="63"/>
      <c r="I141" s="61">
        <v>15.1</v>
      </c>
      <c r="J141" s="61">
        <v>57.2</v>
      </c>
      <c r="K141" s="64">
        <v>685.96</v>
      </c>
      <c r="L141" s="65">
        <v>3.88</v>
      </c>
    </row>
    <row r="142" spans="1:12" ht="15.75" customHeight="1">
      <c r="A142" s="23"/>
      <c r="B142" s="15"/>
      <c r="C142" s="11"/>
      <c r="D142" s="7" t="s">
        <v>23</v>
      </c>
      <c r="E142" s="57" t="s">
        <v>43</v>
      </c>
      <c r="F142" s="59">
        <v>30</v>
      </c>
      <c r="G142" s="62">
        <v>2.4</v>
      </c>
      <c r="H142" s="61">
        <v>1.1000000000000001</v>
      </c>
      <c r="I142" s="61">
        <v>16.600000000000001</v>
      </c>
      <c r="J142" s="61">
        <v>81.5</v>
      </c>
      <c r="K142" s="64">
        <v>10.08</v>
      </c>
      <c r="L142" s="65">
        <v>2.2400000000000002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545</v>
      </c>
      <c r="G146" s="19">
        <f t="shared" ref="G146:J146" si="69">SUM(G139:G145)</f>
        <v>19.2</v>
      </c>
      <c r="H146" s="19">
        <f t="shared" si="69"/>
        <v>18.600000000000001</v>
      </c>
      <c r="I146" s="19">
        <f t="shared" si="69"/>
        <v>79.800000000000011</v>
      </c>
      <c r="J146" s="19">
        <f t="shared" si="69"/>
        <v>469.99999999999994</v>
      </c>
      <c r="K146" s="25"/>
      <c r="L146" s="19">
        <f t="shared" ref="L146" si="70">SUM(L139:L145)</f>
        <v>108.63999999999999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101</v>
      </c>
      <c r="F147" s="58" t="s">
        <v>57</v>
      </c>
      <c r="G147" s="62">
        <v>3.4</v>
      </c>
      <c r="H147" s="61">
        <v>7.5</v>
      </c>
      <c r="I147" s="61">
        <v>10.199999999999999</v>
      </c>
      <c r="J147" s="60">
        <v>146</v>
      </c>
      <c r="K147" s="64">
        <v>135.16999999999999</v>
      </c>
      <c r="L147" s="65">
        <v>34.840000000000003</v>
      </c>
    </row>
    <row r="148" spans="1:12" ht="15">
      <c r="A148" s="23"/>
      <c r="B148" s="15"/>
      <c r="C148" s="11"/>
      <c r="D148" s="7" t="s">
        <v>27</v>
      </c>
      <c r="E148" s="57" t="s">
        <v>102</v>
      </c>
      <c r="F148" s="59">
        <v>100</v>
      </c>
      <c r="G148" s="62">
        <v>8.1999999999999993</v>
      </c>
      <c r="H148" s="61">
        <v>11.5</v>
      </c>
      <c r="I148" s="61">
        <v>5.9</v>
      </c>
      <c r="J148" s="61">
        <v>190.2</v>
      </c>
      <c r="K148" s="64">
        <v>375.03</v>
      </c>
      <c r="L148" s="65">
        <v>74.47</v>
      </c>
    </row>
    <row r="149" spans="1:12" ht="15">
      <c r="A149" s="23"/>
      <c r="B149" s="15"/>
      <c r="C149" s="11"/>
      <c r="D149" s="7" t="s">
        <v>28</v>
      </c>
      <c r="E149" s="57" t="s">
        <v>103</v>
      </c>
      <c r="F149" s="66" t="s">
        <v>104</v>
      </c>
      <c r="G149" s="62">
        <v>8.1999999999999993</v>
      </c>
      <c r="H149" s="61">
        <v>2.5</v>
      </c>
      <c r="I149" s="61">
        <v>30.7</v>
      </c>
      <c r="J149" s="61">
        <v>158.69999999999999</v>
      </c>
      <c r="K149" s="64">
        <v>463.96</v>
      </c>
      <c r="L149" s="65">
        <v>37.75</v>
      </c>
    </row>
    <row r="150" spans="1:12" ht="15">
      <c r="A150" s="23"/>
      <c r="B150" s="15"/>
      <c r="C150" s="11"/>
      <c r="D150" s="7" t="s">
        <v>29</v>
      </c>
      <c r="E150" s="57" t="s">
        <v>105</v>
      </c>
      <c r="F150" s="59">
        <v>200</v>
      </c>
      <c r="G150" s="62">
        <v>0.6</v>
      </c>
      <c r="H150" s="63"/>
      <c r="I150" s="61">
        <v>29.4</v>
      </c>
      <c r="J150" s="61">
        <v>82.6</v>
      </c>
      <c r="K150" s="64">
        <v>932.82</v>
      </c>
      <c r="L150" s="65">
        <v>10.89</v>
      </c>
    </row>
    <row r="151" spans="1:12" ht="15">
      <c r="A151" s="23"/>
      <c r="B151" s="15"/>
      <c r="C151" s="11"/>
      <c r="D151" s="7" t="s">
        <v>30</v>
      </c>
      <c r="E151" s="57" t="s">
        <v>43</v>
      </c>
      <c r="F151" s="59">
        <v>44</v>
      </c>
      <c r="G151" s="62">
        <v>3.5</v>
      </c>
      <c r="H151" s="61">
        <v>1.6</v>
      </c>
      <c r="I151" s="61">
        <v>22.3</v>
      </c>
      <c r="J151" s="61">
        <v>58.6</v>
      </c>
      <c r="K151" s="64">
        <v>10.08</v>
      </c>
      <c r="L151" s="65">
        <v>3.22</v>
      </c>
    </row>
    <row r="152" spans="1:12" ht="15">
      <c r="A152" s="23"/>
      <c r="B152" s="15"/>
      <c r="C152" s="11"/>
      <c r="D152" s="7" t="s">
        <v>31</v>
      </c>
      <c r="E152" s="57" t="s">
        <v>70</v>
      </c>
      <c r="F152" s="59">
        <v>30</v>
      </c>
      <c r="G152" s="62">
        <v>2.1</v>
      </c>
      <c r="H152" s="61">
        <v>1.1000000000000001</v>
      </c>
      <c r="I152" s="61">
        <v>16.2</v>
      </c>
      <c r="J152" s="61">
        <v>78.599999999999994</v>
      </c>
      <c r="K152" s="64">
        <v>11.01</v>
      </c>
      <c r="L152" s="65">
        <v>1.78</v>
      </c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817</v>
      </c>
      <c r="G156" s="19">
        <f t="shared" ref="G156:J156" si="71">SUM(G147:G155)</f>
        <v>26</v>
      </c>
      <c r="H156" s="19">
        <f t="shared" si="71"/>
        <v>24.200000000000003</v>
      </c>
      <c r="I156" s="19">
        <f t="shared" si="71"/>
        <v>114.69999999999999</v>
      </c>
      <c r="J156" s="19">
        <f t="shared" si="71"/>
        <v>714.7</v>
      </c>
      <c r="K156" s="25"/>
      <c r="L156" s="19">
        <f t="shared" ref="L156" si="72">SUM(L147:L155)</f>
        <v>162.94999999999999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1362</v>
      </c>
      <c r="G157" s="32">
        <f t="shared" ref="G157" si="73">G146+G156</f>
        <v>45.2</v>
      </c>
      <c r="H157" s="32">
        <f t="shared" ref="H157" si="74">H146+H156</f>
        <v>42.800000000000004</v>
      </c>
      <c r="I157" s="32">
        <f t="shared" ref="I157" si="75">I146+I156</f>
        <v>194.5</v>
      </c>
      <c r="J157" s="32">
        <f t="shared" ref="J157:L157" si="76">J146+J156</f>
        <v>1184.7</v>
      </c>
      <c r="K157" s="32"/>
      <c r="L157" s="32">
        <f t="shared" si="76"/>
        <v>271.58999999999997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55</v>
      </c>
      <c r="F158" s="59">
        <v>200</v>
      </c>
      <c r="G158" s="62">
        <v>11.7</v>
      </c>
      <c r="H158" s="60">
        <v>13.5</v>
      </c>
      <c r="I158" s="61">
        <v>25.7</v>
      </c>
      <c r="J158" s="60">
        <v>319</v>
      </c>
      <c r="K158" s="64">
        <v>333.04</v>
      </c>
      <c r="L158" s="65">
        <v>40.29</v>
      </c>
    </row>
    <row r="159" spans="1:12" ht="15">
      <c r="A159" s="23"/>
      <c r="B159" s="15"/>
      <c r="C159" s="11"/>
      <c r="D159" s="6" t="s">
        <v>22</v>
      </c>
      <c r="E159" s="57" t="s">
        <v>106</v>
      </c>
      <c r="F159" s="59">
        <v>200</v>
      </c>
      <c r="G159" s="62">
        <v>1.6</v>
      </c>
      <c r="H159" s="61">
        <v>1.6</v>
      </c>
      <c r="I159" s="61">
        <v>20.6</v>
      </c>
      <c r="J159" s="61">
        <v>100.8</v>
      </c>
      <c r="K159" s="64">
        <v>630.96</v>
      </c>
      <c r="L159" s="65">
        <v>13.8</v>
      </c>
    </row>
    <row r="160" spans="1:12" ht="15">
      <c r="A160" s="23"/>
      <c r="B160" s="15"/>
      <c r="C160" s="11"/>
      <c r="D160" s="7" t="s">
        <v>24</v>
      </c>
      <c r="E160" s="57" t="s">
        <v>58</v>
      </c>
      <c r="F160" s="59">
        <v>199</v>
      </c>
      <c r="G160" s="62">
        <v>1.6</v>
      </c>
      <c r="H160" s="63"/>
      <c r="I160" s="61">
        <v>17.100000000000001</v>
      </c>
      <c r="J160" s="61">
        <v>75.599999999999994</v>
      </c>
      <c r="K160" s="60">
        <v>895</v>
      </c>
      <c r="L160" s="65">
        <v>52.31</v>
      </c>
    </row>
    <row r="161" spans="1:12" ht="15">
      <c r="A161" s="23"/>
      <c r="B161" s="15"/>
      <c r="C161" s="11"/>
      <c r="D161" s="7" t="s">
        <v>23</v>
      </c>
      <c r="E161" s="57" t="s">
        <v>43</v>
      </c>
      <c r="F161" s="59">
        <v>30</v>
      </c>
      <c r="G161" s="62">
        <v>2.4</v>
      </c>
      <c r="H161" s="61">
        <v>1.1000000000000001</v>
      </c>
      <c r="I161" s="61">
        <v>16.600000000000001</v>
      </c>
      <c r="J161" s="61">
        <v>81.5</v>
      </c>
      <c r="K161" s="64">
        <v>10.08</v>
      </c>
      <c r="L161" s="65">
        <v>2.2400000000000002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629</v>
      </c>
      <c r="G165" s="19">
        <f t="shared" ref="G165:J165" si="77">SUM(G158:G164)</f>
        <v>17.299999999999997</v>
      </c>
      <c r="H165" s="19">
        <f t="shared" si="77"/>
        <v>16.2</v>
      </c>
      <c r="I165" s="19">
        <f t="shared" si="77"/>
        <v>80</v>
      </c>
      <c r="J165" s="19">
        <f t="shared" si="77"/>
        <v>576.9</v>
      </c>
      <c r="K165" s="25"/>
      <c r="L165" s="19">
        <f t="shared" ref="L165" si="78">SUM(L158:L164)</f>
        <v>108.64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62</v>
      </c>
      <c r="F166" s="58" t="s">
        <v>57</v>
      </c>
      <c r="G166" s="62">
        <v>7.6</v>
      </c>
      <c r="H166" s="61">
        <v>8.4</v>
      </c>
      <c r="I166" s="61">
        <v>13.7</v>
      </c>
      <c r="J166" s="61">
        <v>142.80000000000001</v>
      </c>
      <c r="K166" s="64">
        <v>110.11</v>
      </c>
      <c r="L166" s="65">
        <v>33.04</v>
      </c>
    </row>
    <row r="167" spans="1:12" ht="15">
      <c r="A167" s="23"/>
      <c r="B167" s="15"/>
      <c r="C167" s="11"/>
      <c r="D167" s="7" t="s">
        <v>27</v>
      </c>
      <c r="E167" s="57" t="s">
        <v>107</v>
      </c>
      <c r="F167" s="59">
        <v>100</v>
      </c>
      <c r="G167" s="62">
        <v>5.7</v>
      </c>
      <c r="H167" s="60">
        <v>6.8</v>
      </c>
      <c r="I167" s="61">
        <v>22.8</v>
      </c>
      <c r="J167" s="61">
        <v>212.1</v>
      </c>
      <c r="K167" s="64">
        <v>5.46</v>
      </c>
      <c r="L167" s="65">
        <v>70.260000000000005</v>
      </c>
    </row>
    <row r="168" spans="1:12" ht="15">
      <c r="A168" s="23"/>
      <c r="B168" s="15"/>
      <c r="C168" s="11"/>
      <c r="D168" s="7" t="s">
        <v>28</v>
      </c>
      <c r="E168" s="57" t="s">
        <v>108</v>
      </c>
      <c r="F168" s="66" t="s">
        <v>109</v>
      </c>
      <c r="G168" s="62">
        <v>3.5</v>
      </c>
      <c r="H168" s="61">
        <v>6.7</v>
      </c>
      <c r="I168" s="61">
        <v>27.2</v>
      </c>
      <c r="J168" s="61">
        <v>177</v>
      </c>
      <c r="K168" s="64">
        <v>472.96</v>
      </c>
      <c r="L168" s="65">
        <v>46.97</v>
      </c>
    </row>
    <row r="169" spans="1:12" ht="15">
      <c r="A169" s="23"/>
      <c r="B169" s="15"/>
      <c r="C169" s="11"/>
      <c r="D169" s="7" t="s">
        <v>29</v>
      </c>
      <c r="E169" s="57" t="s">
        <v>50</v>
      </c>
      <c r="F169" s="58" t="s">
        <v>51</v>
      </c>
      <c r="G169" s="62">
        <v>0.3</v>
      </c>
      <c r="H169" s="63"/>
      <c r="I169" s="61">
        <v>15.3</v>
      </c>
      <c r="J169" s="61">
        <v>59.4</v>
      </c>
      <c r="K169" s="64">
        <v>686.04</v>
      </c>
      <c r="L169" s="65">
        <v>6.75</v>
      </c>
    </row>
    <row r="170" spans="1:12" ht="15">
      <c r="A170" s="23"/>
      <c r="B170" s="15"/>
      <c r="C170" s="11"/>
      <c r="D170" s="7" t="s">
        <v>31</v>
      </c>
      <c r="E170" s="57" t="s">
        <v>70</v>
      </c>
      <c r="F170" s="59">
        <v>30</v>
      </c>
      <c r="G170" s="62">
        <v>2.1</v>
      </c>
      <c r="H170" s="61">
        <v>1.1000000000000001</v>
      </c>
      <c r="I170" s="61">
        <v>16.2</v>
      </c>
      <c r="J170" s="61">
        <v>78.599999999999994</v>
      </c>
      <c r="K170" s="64">
        <v>11.01</v>
      </c>
      <c r="L170" s="65">
        <v>1.78</v>
      </c>
    </row>
    <row r="171" spans="1:12" ht="15">
      <c r="A171" s="23"/>
      <c r="B171" s="15"/>
      <c r="C171" s="11"/>
      <c r="D171" s="7" t="s">
        <v>30</v>
      </c>
      <c r="E171" s="57" t="s">
        <v>43</v>
      </c>
      <c r="F171" s="59">
        <v>56</v>
      </c>
      <c r="G171" s="62">
        <v>4.4000000000000004</v>
      </c>
      <c r="H171" s="61">
        <v>2.1</v>
      </c>
      <c r="I171" s="61">
        <v>20.9</v>
      </c>
      <c r="J171" s="61">
        <v>152.19999999999999</v>
      </c>
      <c r="K171" s="64">
        <v>10.08</v>
      </c>
      <c r="L171" s="65">
        <v>4.1500000000000004</v>
      </c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843</v>
      </c>
      <c r="G175" s="19">
        <f t="shared" ref="G175:J175" si="79">SUM(G166:G174)</f>
        <v>23.6</v>
      </c>
      <c r="H175" s="19">
        <f t="shared" si="79"/>
        <v>25.1</v>
      </c>
      <c r="I175" s="19">
        <f t="shared" si="79"/>
        <v>116.1</v>
      </c>
      <c r="J175" s="19">
        <f t="shared" si="79"/>
        <v>822.09999999999991</v>
      </c>
      <c r="K175" s="25"/>
      <c r="L175" s="19">
        <f t="shared" ref="L175" si="80">SUM(L166:L174)</f>
        <v>162.95000000000002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1472</v>
      </c>
      <c r="G176" s="32">
        <f t="shared" ref="G176" si="81">G165+G175</f>
        <v>40.9</v>
      </c>
      <c r="H176" s="32">
        <f t="shared" ref="H176" si="82">H165+H175</f>
        <v>41.3</v>
      </c>
      <c r="I176" s="32">
        <f t="shared" ref="I176" si="83">I165+I175</f>
        <v>196.1</v>
      </c>
      <c r="J176" s="32">
        <f t="shared" ref="J176:L176" si="84">J165+J175</f>
        <v>1399</v>
      </c>
      <c r="K176" s="32"/>
      <c r="L176" s="32">
        <f t="shared" si="84"/>
        <v>271.59000000000003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1"/>
      <c r="K177" s="41"/>
      <c r="L177" s="40"/>
    </row>
    <row r="178" spans="1:12" ht="15">
      <c r="A178" s="23"/>
      <c r="B178" s="15"/>
      <c r="C178" s="11"/>
      <c r="D178" s="6" t="s">
        <v>22</v>
      </c>
      <c r="E178" s="42"/>
      <c r="F178" s="43"/>
      <c r="G178" s="43"/>
      <c r="H178" s="43"/>
      <c r="I178" s="43"/>
      <c r="J178" s="44"/>
      <c r="K178" s="44"/>
      <c r="L178" s="43"/>
    </row>
    <row r="179" spans="1:12" ht="15">
      <c r="A179" s="23"/>
      <c r="B179" s="15"/>
      <c r="C179" s="11"/>
      <c r="D179" s="7" t="s">
        <v>66</v>
      </c>
      <c r="E179" s="42"/>
      <c r="F179" s="43"/>
      <c r="G179" s="43"/>
      <c r="H179" s="43"/>
      <c r="I179" s="43"/>
      <c r="J179" s="44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4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500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749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1249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1372.4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42.944444444444436</v>
      </c>
      <c r="H196" s="34">
        <f t="shared" si="93"/>
        <v>43.13333333333334</v>
      </c>
      <c r="I196" s="34">
        <f t="shared" si="93"/>
        <v>194.77777777777774</v>
      </c>
      <c r="J196" s="34">
        <f t="shared" si="93"/>
        <v>1515.3444444444447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271.59000000000009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2025-01-28T09:09:21Z</dcterms:modified>
</cp:coreProperties>
</file>